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0145" windowHeight="15075" activeTab="2"/>
  </bookViews>
  <sheets>
    <sheet name="PERT일정" sheetId="1" r:id="rId1"/>
    <sheet name="Input" sheetId="2" r:id="rId2"/>
    <sheet name="BarChart" sheetId="3" r:id="rId3"/>
  </sheets>
  <definedNames/>
  <calcPr fullCalcOnLoad="1"/>
</workbook>
</file>

<file path=xl/comments2.xml><?xml version="1.0" encoding="utf-8"?>
<comments xmlns="http://schemas.openxmlformats.org/spreadsheetml/2006/main">
  <authors>
    <author>이재학</author>
  </authors>
  <commentList>
    <comment ref="E3" authorId="0">
      <text>
        <r>
          <rPr>
            <b/>
            <sz val="9"/>
            <rFont val="Tahoma"/>
            <family val="2"/>
          </rPr>
          <t xml:space="preserve">EST(Earliest Start Time ; </t>
        </r>
        <r>
          <rPr>
            <b/>
            <sz val="9"/>
            <rFont val="돋움"/>
            <family val="3"/>
          </rPr>
          <t>최조개시시각</t>
        </r>
        <r>
          <rPr>
            <b/>
            <sz val="9"/>
            <rFont val="Tahoma"/>
            <family val="2"/>
          </rPr>
          <t xml:space="preserve">):
</t>
        </r>
        <r>
          <rPr>
            <sz val="9"/>
            <rFont val="돋움"/>
            <family val="3"/>
          </rPr>
          <t>작업을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시작할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빠른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시각</t>
        </r>
        <r>
          <rPr>
            <sz val="9"/>
            <rFont val="Tahoma"/>
            <family val="2"/>
          </rPr>
          <t xml:space="preserve"> 
</t>
        </r>
      </text>
    </comment>
    <comment ref="F3" authorId="0">
      <text>
        <r>
          <rPr>
            <b/>
            <sz val="9"/>
            <rFont val="Tahoma"/>
            <family val="2"/>
          </rPr>
          <t xml:space="preserve">EFT(Earliest Finish Time ; </t>
        </r>
        <r>
          <rPr>
            <b/>
            <sz val="9"/>
            <rFont val="돋움"/>
            <family val="3"/>
          </rPr>
          <t>최조완료시각</t>
        </r>
        <r>
          <rPr>
            <b/>
            <sz val="9"/>
            <rFont val="Tahoma"/>
            <family val="2"/>
          </rPr>
          <t xml:space="preserve">):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작업을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종료할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빠른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시각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LST(Latest Start Time ; </t>
        </r>
        <r>
          <rPr>
            <b/>
            <sz val="9"/>
            <rFont val="돋움"/>
            <family val="3"/>
          </rPr>
          <t>최지개시시각</t>
        </r>
        <r>
          <rPr>
            <b/>
            <sz val="9"/>
            <rFont val="Tahoma"/>
            <family val="2"/>
          </rPr>
          <t xml:space="preserve">): 
</t>
        </r>
        <r>
          <rPr>
            <sz val="9"/>
            <rFont val="돋움"/>
            <family val="3"/>
          </rPr>
          <t>프로젝트의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총공기에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영향이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범위내에서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늦게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시작하여도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시각</t>
        </r>
        <r>
          <rPr>
            <sz val="9"/>
            <rFont val="Tahoma"/>
            <family val="2"/>
          </rPr>
          <t xml:space="preserve"> </t>
        </r>
      </text>
    </comment>
    <comment ref="H3" authorId="0">
      <text>
        <r>
          <rPr>
            <b/>
            <sz val="9"/>
            <rFont val="Tahoma"/>
            <family val="2"/>
          </rPr>
          <t xml:space="preserve">LFT(Latest Finish Time ; </t>
        </r>
        <r>
          <rPr>
            <b/>
            <sz val="9"/>
            <rFont val="돋움"/>
            <family val="3"/>
          </rPr>
          <t>최지완료시각</t>
        </r>
        <r>
          <rPr>
            <b/>
            <sz val="9"/>
            <rFont val="Tahoma"/>
            <family val="2"/>
          </rPr>
          <t xml:space="preserve">): 
</t>
        </r>
        <r>
          <rPr>
            <sz val="9"/>
            <rFont val="돋움"/>
            <family val="3"/>
          </rPr>
          <t>프로젝트의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총공기에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영향이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범위내에서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늦게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종료하여도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시각</t>
        </r>
        <r>
          <rPr>
            <sz val="9"/>
            <rFont val="Tahoma"/>
            <family val="2"/>
          </rPr>
          <t xml:space="preserve"> </t>
        </r>
      </text>
    </comment>
    <comment ref="I3" authorId="0">
      <text>
        <r>
          <rPr>
            <b/>
            <sz val="9"/>
            <rFont val="Tahoma"/>
            <family val="2"/>
          </rPr>
          <t xml:space="preserve">TF(Total Float ; </t>
        </r>
        <r>
          <rPr>
            <b/>
            <sz val="9"/>
            <rFont val="돋움"/>
            <family val="3"/>
          </rPr>
          <t>총여유</t>
        </r>
        <r>
          <rPr>
            <b/>
            <sz val="9"/>
            <rFont val="Tahoma"/>
            <family val="2"/>
          </rPr>
          <t xml:space="preserve">):
</t>
        </r>
        <r>
          <rPr>
            <sz val="9"/>
            <rFont val="돋움"/>
            <family val="3"/>
          </rPr>
          <t>어떤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전체공사의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최종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완료일에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영향을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지연될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최대한의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여유시간</t>
        </r>
        <r>
          <rPr>
            <sz val="9"/>
            <rFont val="Tahoma"/>
            <family val="2"/>
          </rPr>
          <t xml:space="preserve">.
</t>
        </r>
      </text>
    </comment>
    <comment ref="J3" authorId="0">
      <text>
        <r>
          <rPr>
            <b/>
            <sz val="9"/>
            <rFont val="Tahoma"/>
            <family val="2"/>
          </rPr>
          <t xml:space="preserve">FF(Free Float ; </t>
        </r>
        <r>
          <rPr>
            <b/>
            <sz val="9"/>
            <rFont val="돋움"/>
            <family val="3"/>
          </rPr>
          <t>자유여유</t>
        </r>
        <r>
          <rPr>
            <b/>
            <sz val="9"/>
            <rFont val="Tahoma"/>
            <family val="2"/>
          </rPr>
          <t xml:space="preserve">) 
</t>
        </r>
        <r>
          <rPr>
            <sz val="9"/>
            <rFont val="돋움"/>
            <family val="3"/>
          </rPr>
          <t>모든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빨리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</t>
        </r>
        <r>
          <rPr>
            <sz val="9"/>
            <rFont val="Tahoma"/>
            <family val="2"/>
          </rPr>
          <t xml:space="preserve"> (ES) </t>
        </r>
        <r>
          <rPr>
            <sz val="9"/>
            <rFont val="돋움"/>
            <family val="3"/>
          </rPr>
          <t>어떤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여유시간</t>
        </r>
        <r>
          <rPr>
            <sz val="9"/>
            <rFont val="Tahoma"/>
            <family val="2"/>
          </rPr>
          <t xml:space="preserve"> 
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DF(Dependent Float ; </t>
        </r>
        <r>
          <rPr>
            <b/>
            <sz val="9"/>
            <rFont val="돋움"/>
            <family val="3"/>
          </rPr>
          <t>간섭여유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후속작업의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총여유</t>
        </r>
        <r>
          <rPr>
            <sz val="9"/>
            <rFont val="Tahoma"/>
            <family val="2"/>
          </rPr>
          <t>(TF)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영향을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갖는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여유</t>
        </r>
        <r>
          <rPr>
            <sz val="9"/>
            <rFont val="Tahoma"/>
            <family val="2"/>
          </rPr>
          <t xml:space="preserve"> 
</t>
        </r>
      </text>
    </comment>
    <comment ref="L3" authorId="0">
      <text>
        <r>
          <rPr>
            <b/>
            <sz val="9"/>
            <rFont val="돋움"/>
            <family val="3"/>
          </rPr>
          <t>주공정</t>
        </r>
        <r>
          <rPr>
            <b/>
            <sz val="9"/>
            <rFont val="Tahoma"/>
            <family val="2"/>
          </rPr>
          <t>(C.P: Critical Path):</t>
        </r>
        <r>
          <rPr>
            <sz val="9"/>
            <rFont val="Tahoma"/>
            <family val="2"/>
          </rPr>
          <t xml:space="preserve">
C.P</t>
        </r>
        <r>
          <rPr>
            <sz val="9"/>
            <rFont val="돋움"/>
            <family val="3"/>
          </rPr>
          <t>란</t>
        </r>
        <r>
          <rPr>
            <sz val="9"/>
            <rFont val="Tahoma"/>
            <family val="2"/>
          </rPr>
          <t xml:space="preserve"> Project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시작일부터</t>
        </r>
        <r>
          <rPr>
            <sz val="9"/>
            <rFont val="Tahoma"/>
            <family val="2"/>
          </rPr>
          <t xml:space="preserve"> Project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완료일까지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여유가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요소작업들의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집합</t>
        </r>
        <r>
          <rPr>
            <sz val="9"/>
            <rFont val="Tahoma"/>
            <family val="2"/>
          </rPr>
          <t>(Path)</t>
        </r>
      </text>
    </comment>
    <comment ref="D4" authorId="0">
      <text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돋움"/>
            <family val="3"/>
          </rPr>
          <t xml:space="preserve">번째 행은 반드시 프로젝트의 첫 번째 작업이어야 함
</t>
        </r>
      </text>
    </comment>
  </commentList>
</comments>
</file>

<file path=xl/sharedStrings.xml><?xml version="1.0" encoding="utf-8"?>
<sst xmlns="http://schemas.openxmlformats.org/spreadsheetml/2006/main" count="77" uniqueCount="57">
  <si>
    <t>작업명</t>
  </si>
  <si>
    <t>소요일수</t>
  </si>
  <si>
    <t>선행작업</t>
  </si>
  <si>
    <t>EST</t>
  </si>
  <si>
    <t>EFT</t>
  </si>
  <si>
    <t>LST</t>
  </si>
  <si>
    <t>LFT</t>
  </si>
  <si>
    <t>TF</t>
  </si>
  <si>
    <t>설명</t>
  </si>
  <si>
    <t>FF</t>
  </si>
  <si>
    <t>DF</t>
  </si>
  <si>
    <t>CP</t>
  </si>
  <si>
    <t>PERT/CPM</t>
  </si>
  <si>
    <t>Activity</t>
  </si>
  <si>
    <t>T0(낙관)</t>
  </si>
  <si>
    <t>Tm(최빈)</t>
  </si>
  <si>
    <t>Tp(비관)</t>
  </si>
  <si>
    <t>Te(기대)</t>
  </si>
  <si>
    <t>∂^2</t>
  </si>
  <si>
    <t>∂</t>
  </si>
  <si>
    <t>사용자입력</t>
  </si>
  <si>
    <t>작업설명</t>
  </si>
  <si>
    <t>A1</t>
  </si>
  <si>
    <t>A2</t>
  </si>
  <si>
    <t>A3</t>
  </si>
  <si>
    <t>A4</t>
  </si>
  <si>
    <t>A5</t>
  </si>
  <si>
    <t>D1</t>
  </si>
  <si>
    <t>D2</t>
  </si>
  <si>
    <t>D3</t>
  </si>
  <si>
    <t>D4</t>
  </si>
  <si>
    <t>C1</t>
  </si>
  <si>
    <t>C2</t>
  </si>
  <si>
    <t>프로젝트계획</t>
  </si>
  <si>
    <t>EDW 환경분석</t>
  </si>
  <si>
    <t>비즈니스 요구정의</t>
  </si>
  <si>
    <t>EDW 데이터 정의</t>
  </si>
  <si>
    <t>데이터 변환 정의</t>
  </si>
  <si>
    <t>EDW Data 설계</t>
  </si>
  <si>
    <t>데이터 마트 설계</t>
  </si>
  <si>
    <t>ETL 설계</t>
  </si>
  <si>
    <t>인프라스트럭처 설계</t>
  </si>
  <si>
    <t>ETL 시스템 구축</t>
  </si>
  <si>
    <t>테스트</t>
  </si>
  <si>
    <t>A2, A3</t>
  </si>
  <si>
    <t>A3, A5</t>
  </si>
  <si>
    <t>D1, D2, D3, D4, C1</t>
  </si>
  <si>
    <t>90, 90,</t>
  </si>
  <si>
    <t>30, 30</t>
  </si>
  <si>
    <t>90, 30</t>
  </si>
  <si>
    <t>60, 30</t>
  </si>
  <si>
    <t>30, 60</t>
  </si>
  <si>
    <t>60, 90</t>
  </si>
  <si>
    <t>90, 60</t>
  </si>
  <si>
    <t>180, 270</t>
  </si>
  <si>
    <t>Yes</t>
  </si>
  <si>
    <t>No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</si>
</sst>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8"/>
      <name val="돋움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12" xfId="0" applyFill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17"/>
          <c:w val="0.8805"/>
          <c:h val="0.927"/>
        </c:manualLayout>
      </c:layout>
      <c:barChart>
        <c:barDir val="bar"/>
        <c:grouping val="stacked"/>
        <c:varyColors val="0"/>
        <c:ser>
          <c:idx val="1"/>
          <c:order val="0"/>
          <c:tx>
            <c:v>EST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Input!$A$4:$A$14</c:f>
              <c:strCache>
                <c:ptCount val="1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</c:v>
                </c:pt>
                <c:pt idx="9">
                  <c:v>C1</c:v>
                </c:pt>
                <c:pt idx="10">
                  <c:v>C2</c:v>
                </c:pt>
              </c:strCache>
            </c:strRef>
          </c:cat>
          <c:val>
            <c:numRef>
              <c:f>Input!$E$4:$E$14</c:f>
              <c:numCache>
                <c:ptCount val="11"/>
                <c:pt idx="0">
                  <c:v>0</c:v>
                </c:pt>
                <c:pt idx="1">
                  <c:v>19</c:v>
                </c:pt>
                <c:pt idx="2">
                  <c:v>49</c:v>
                </c:pt>
                <c:pt idx="3">
                  <c:v>49</c:v>
                </c:pt>
                <c:pt idx="4">
                  <c:v>109</c:v>
                </c:pt>
                <c:pt idx="5">
                  <c:v>109</c:v>
                </c:pt>
                <c:pt idx="6">
                  <c:v>94</c:v>
                </c:pt>
                <c:pt idx="7">
                  <c:v>184</c:v>
                </c:pt>
                <c:pt idx="8">
                  <c:v>49</c:v>
                </c:pt>
                <c:pt idx="9">
                  <c:v>259</c:v>
                </c:pt>
                <c:pt idx="10">
                  <c:v>484</c:v>
                </c:pt>
              </c:numCache>
            </c:numRef>
          </c:val>
        </c:ser>
        <c:ser>
          <c:idx val="0"/>
          <c:order val="1"/>
          <c:tx>
            <c:v>Duration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Input!$A$4:$A$14</c:f>
              <c:strCache>
                <c:ptCount val="1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</c:v>
                </c:pt>
                <c:pt idx="9">
                  <c:v>C1</c:v>
                </c:pt>
                <c:pt idx="10">
                  <c:v>C2</c:v>
                </c:pt>
              </c:strCache>
            </c:strRef>
          </c:cat>
          <c:val>
            <c:numRef>
              <c:f>Input!$C$4:$C$14</c:f>
              <c:numCache>
                <c:ptCount val="11"/>
                <c:pt idx="0">
                  <c:v>19</c:v>
                </c:pt>
                <c:pt idx="1">
                  <c:v>30</c:v>
                </c:pt>
                <c:pt idx="2">
                  <c:v>60</c:v>
                </c:pt>
                <c:pt idx="3">
                  <c:v>45</c:v>
                </c:pt>
                <c:pt idx="4">
                  <c:v>75</c:v>
                </c:pt>
                <c:pt idx="5">
                  <c:v>75</c:v>
                </c:pt>
                <c:pt idx="6">
                  <c:v>30</c:v>
                </c:pt>
                <c:pt idx="7">
                  <c:v>75</c:v>
                </c:pt>
                <c:pt idx="8">
                  <c:v>30</c:v>
                </c:pt>
                <c:pt idx="9">
                  <c:v>225</c:v>
                </c:pt>
                <c:pt idx="10">
                  <c:v>75</c:v>
                </c:pt>
              </c:numCache>
            </c:numRef>
          </c:val>
        </c:ser>
        <c:ser>
          <c:idx val="2"/>
          <c:order val="2"/>
          <c:tx>
            <c:v>TF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Input!$A$4:$A$14</c:f>
              <c:strCache>
                <c:ptCount val="1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</c:v>
                </c:pt>
                <c:pt idx="9">
                  <c:v>C1</c:v>
                </c:pt>
                <c:pt idx="10">
                  <c:v>C2</c:v>
                </c:pt>
              </c:strCache>
            </c:strRef>
          </c:cat>
          <c:val>
            <c:numRef>
              <c:f>Input!$I$4:$I$14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360</c:v>
                </c:pt>
                <c:pt idx="4">
                  <c:v>0</c:v>
                </c:pt>
                <c:pt idx="5">
                  <c:v>300</c:v>
                </c:pt>
                <c:pt idx="6">
                  <c:v>360</c:v>
                </c:pt>
                <c:pt idx="7">
                  <c:v>0</c:v>
                </c:pt>
                <c:pt idx="8">
                  <c:v>405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7087707"/>
        <c:axId val="65353908"/>
      </c:barChart>
      <c:catAx>
        <c:axId val="3708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Activities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87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1"/>
          <c:y val="0.461"/>
          <c:w val="0.081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9" sqref="H9"/>
    </sheetView>
  </sheetViews>
  <sheetFormatPr defaultColWidth="8.88671875" defaultRowHeight="13.5"/>
  <cols>
    <col min="1" max="1" width="21.88671875" style="0" customWidth="1"/>
    <col min="5" max="5" width="8.88671875" style="12" customWidth="1"/>
    <col min="8" max="8" width="17.21484375" style="28" bestFit="1" customWidth="1"/>
    <col min="9" max="9" width="18.88671875" style="26" bestFit="1" customWidth="1"/>
    <col min="10" max="10" width="12.3359375" style="0" bestFit="1" customWidth="1"/>
  </cols>
  <sheetData>
    <row r="1" spans="1:12" ht="13.5">
      <c r="A1" s="13" t="s">
        <v>13</v>
      </c>
      <c r="B1" s="13" t="s">
        <v>14</v>
      </c>
      <c r="C1" s="13" t="s">
        <v>15</v>
      </c>
      <c r="D1" s="13" t="s">
        <v>16</v>
      </c>
      <c r="E1" s="29" t="s">
        <v>17</v>
      </c>
      <c r="F1" s="14" t="s">
        <v>18</v>
      </c>
      <c r="G1" s="15" t="s">
        <v>19</v>
      </c>
      <c r="H1" s="27" t="s">
        <v>2</v>
      </c>
      <c r="I1" s="24" t="s">
        <v>21</v>
      </c>
      <c r="J1" s="2"/>
      <c r="K1" s="17"/>
      <c r="L1" t="s">
        <v>20</v>
      </c>
    </row>
    <row r="2" spans="1:10" ht="13.5">
      <c r="A2" s="4" t="s">
        <v>22</v>
      </c>
      <c r="B2" s="10">
        <v>3</v>
      </c>
      <c r="C2" s="10">
        <v>20</v>
      </c>
      <c r="D2" s="10">
        <v>30</v>
      </c>
      <c r="E2" s="12">
        <f>ROUND((B2+C2*4+D2)/6,0)</f>
        <v>19</v>
      </c>
      <c r="F2" s="11">
        <f>POWER((D2-B2)/6,2)</f>
        <v>20.25</v>
      </c>
      <c r="G2">
        <f>SQRT(F2)</f>
        <v>4.5</v>
      </c>
      <c r="H2" s="23"/>
      <c r="I2" s="25" t="s">
        <v>33</v>
      </c>
      <c r="J2" t="s">
        <v>47</v>
      </c>
    </row>
    <row r="3" spans="1:10" ht="13.5">
      <c r="A3" s="4" t="s">
        <v>23</v>
      </c>
      <c r="B3" s="10">
        <v>30</v>
      </c>
      <c r="C3" s="10">
        <v>30</v>
      </c>
      <c r="D3" s="10">
        <v>30</v>
      </c>
      <c r="E3" s="12">
        <f aca="true" t="shared" si="0" ref="E3:E12">ROUND((B3+C3*4+D3)/6,0)</f>
        <v>30</v>
      </c>
      <c r="F3" s="11">
        <f aca="true" t="shared" si="1" ref="F3:F12">POWER((D3-B3)/6,2)</f>
        <v>0</v>
      </c>
      <c r="G3">
        <f aca="true" t="shared" si="2" ref="G3:G12">SQRT(F3)</f>
        <v>0</v>
      </c>
      <c r="H3" s="23" t="s">
        <v>22</v>
      </c>
      <c r="I3" s="25" t="s">
        <v>34</v>
      </c>
      <c r="J3" t="s">
        <v>48</v>
      </c>
    </row>
    <row r="4" spans="1:10" ht="13.5">
      <c r="A4" s="4" t="s">
        <v>24</v>
      </c>
      <c r="B4" s="10">
        <v>30</v>
      </c>
      <c r="C4" s="10">
        <v>60</v>
      </c>
      <c r="D4" s="10">
        <v>90</v>
      </c>
      <c r="E4" s="12">
        <f t="shared" si="0"/>
        <v>60</v>
      </c>
      <c r="F4" s="11">
        <f t="shared" si="1"/>
        <v>100</v>
      </c>
      <c r="G4">
        <f t="shared" si="2"/>
        <v>10</v>
      </c>
      <c r="H4" s="23" t="s">
        <v>23</v>
      </c>
      <c r="I4" s="25" t="s">
        <v>36</v>
      </c>
      <c r="J4" t="s">
        <v>49</v>
      </c>
    </row>
    <row r="5" spans="1:10" ht="13.5">
      <c r="A5" s="4" t="s">
        <v>25</v>
      </c>
      <c r="B5" s="10">
        <v>30</v>
      </c>
      <c r="C5" s="10">
        <v>45</v>
      </c>
      <c r="D5" s="10">
        <v>60</v>
      </c>
      <c r="E5" s="12">
        <f t="shared" si="0"/>
        <v>45</v>
      </c>
      <c r="F5" s="11">
        <f t="shared" si="1"/>
        <v>25</v>
      </c>
      <c r="G5">
        <f t="shared" si="2"/>
        <v>5</v>
      </c>
      <c r="H5" s="23" t="s">
        <v>23</v>
      </c>
      <c r="I5" s="25" t="s">
        <v>35</v>
      </c>
      <c r="J5" t="s">
        <v>50</v>
      </c>
    </row>
    <row r="6" spans="1:10" ht="13.5">
      <c r="A6" s="4" t="s">
        <v>26</v>
      </c>
      <c r="B6" s="10">
        <v>60</v>
      </c>
      <c r="C6" s="10">
        <v>75</v>
      </c>
      <c r="D6" s="10">
        <v>90</v>
      </c>
      <c r="E6" s="12">
        <f t="shared" si="0"/>
        <v>75</v>
      </c>
      <c r="F6" s="11">
        <f t="shared" si="1"/>
        <v>25</v>
      </c>
      <c r="G6">
        <f t="shared" si="2"/>
        <v>5</v>
      </c>
      <c r="H6" s="23" t="s">
        <v>44</v>
      </c>
      <c r="I6" s="25" t="s">
        <v>37</v>
      </c>
      <c r="J6" t="s">
        <v>51</v>
      </c>
    </row>
    <row r="7" spans="1:10" ht="13.5">
      <c r="A7" s="4" t="s">
        <v>27</v>
      </c>
      <c r="B7" s="10">
        <v>60</v>
      </c>
      <c r="C7" s="10">
        <v>75</v>
      </c>
      <c r="D7" s="10">
        <v>90</v>
      </c>
      <c r="E7" s="12">
        <f t="shared" si="0"/>
        <v>75</v>
      </c>
      <c r="F7" s="11">
        <f t="shared" si="1"/>
        <v>25</v>
      </c>
      <c r="G7">
        <f t="shared" si="2"/>
        <v>5</v>
      </c>
      <c r="H7" s="23" t="s">
        <v>24</v>
      </c>
      <c r="I7" s="25" t="s">
        <v>38</v>
      </c>
      <c r="J7" t="s">
        <v>52</v>
      </c>
    </row>
    <row r="8" spans="1:10" ht="13.5">
      <c r="A8" s="4" t="s">
        <v>28</v>
      </c>
      <c r="B8" s="10">
        <v>30</v>
      </c>
      <c r="C8" s="10">
        <v>30</v>
      </c>
      <c r="D8" s="10">
        <v>30</v>
      </c>
      <c r="E8" s="12">
        <f t="shared" si="0"/>
        <v>30</v>
      </c>
      <c r="F8" s="11">
        <f t="shared" si="1"/>
        <v>0</v>
      </c>
      <c r="G8">
        <f t="shared" si="2"/>
        <v>0</v>
      </c>
      <c r="H8" s="23" t="s">
        <v>25</v>
      </c>
      <c r="I8" s="25" t="s">
        <v>39</v>
      </c>
      <c r="J8" t="s">
        <v>53</v>
      </c>
    </row>
    <row r="9" spans="1:10" ht="13.5">
      <c r="A9" s="4" t="s">
        <v>29</v>
      </c>
      <c r="B9" s="10">
        <v>60</v>
      </c>
      <c r="C9" s="10">
        <v>75</v>
      </c>
      <c r="D9" s="10">
        <v>90</v>
      </c>
      <c r="E9" s="12">
        <f t="shared" si="0"/>
        <v>75</v>
      </c>
      <c r="F9" s="11">
        <f t="shared" si="1"/>
        <v>25</v>
      </c>
      <c r="G9">
        <f t="shared" si="2"/>
        <v>5</v>
      </c>
      <c r="H9" s="28" t="s">
        <v>45</v>
      </c>
      <c r="I9" s="26" t="s">
        <v>40</v>
      </c>
      <c r="J9" t="s">
        <v>52</v>
      </c>
    </row>
    <row r="10" spans="1:10" ht="13.5">
      <c r="A10" s="4" t="s">
        <v>30</v>
      </c>
      <c r="B10" s="10">
        <v>30</v>
      </c>
      <c r="C10" s="10">
        <v>30</v>
      </c>
      <c r="D10" s="10">
        <v>30</v>
      </c>
      <c r="E10" s="12">
        <f t="shared" si="0"/>
        <v>30</v>
      </c>
      <c r="F10" s="11">
        <f t="shared" si="1"/>
        <v>0</v>
      </c>
      <c r="G10" s="30">
        <f t="shared" si="2"/>
        <v>0</v>
      </c>
      <c r="H10" s="28" t="s">
        <v>23</v>
      </c>
      <c r="I10" s="26" t="s">
        <v>41</v>
      </c>
      <c r="J10" t="s">
        <v>48</v>
      </c>
    </row>
    <row r="11" spans="1:10" ht="13.5">
      <c r="A11" s="4" t="s">
        <v>31</v>
      </c>
      <c r="B11" s="10">
        <v>180</v>
      </c>
      <c r="C11" s="10">
        <v>225</v>
      </c>
      <c r="D11" s="10">
        <v>270</v>
      </c>
      <c r="E11" s="12">
        <f t="shared" si="0"/>
        <v>225</v>
      </c>
      <c r="F11" s="11">
        <f t="shared" si="1"/>
        <v>225</v>
      </c>
      <c r="G11" s="30">
        <f t="shared" si="2"/>
        <v>15</v>
      </c>
      <c r="H11" s="28" t="s">
        <v>29</v>
      </c>
      <c r="I11" s="26" t="s">
        <v>42</v>
      </c>
      <c r="J11" t="s">
        <v>54</v>
      </c>
    </row>
    <row r="12" spans="1:10" ht="13.5">
      <c r="A12" s="4" t="s">
        <v>32</v>
      </c>
      <c r="B12" s="10">
        <v>60</v>
      </c>
      <c r="C12" s="10">
        <v>75</v>
      </c>
      <c r="D12" s="10">
        <v>90</v>
      </c>
      <c r="E12" s="12">
        <f t="shared" si="0"/>
        <v>75</v>
      </c>
      <c r="F12" s="11">
        <f t="shared" si="1"/>
        <v>25</v>
      </c>
      <c r="G12" s="30">
        <f t="shared" si="2"/>
        <v>5</v>
      </c>
      <c r="H12" s="28" t="s">
        <v>46</v>
      </c>
      <c r="I12" s="26" t="s">
        <v>43</v>
      </c>
      <c r="J12" t="s">
        <v>52</v>
      </c>
    </row>
    <row r="13" ht="13.5">
      <c r="A1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workbookViewId="0" topLeftCell="A1">
      <selection activeCell="A15" sqref="A15"/>
    </sheetView>
  </sheetViews>
  <sheetFormatPr defaultColWidth="8.88671875" defaultRowHeight="13.5"/>
  <cols>
    <col min="1" max="1" width="15.6640625" style="4" customWidth="1"/>
    <col min="2" max="2" width="15.99609375" style="4" bestFit="1" customWidth="1"/>
    <col min="3" max="3" width="8.21484375" style="4" bestFit="1" customWidth="1"/>
    <col min="4" max="4" width="17.21484375" style="22" bestFit="1" customWidth="1"/>
    <col min="5" max="12" width="8.77734375" style="4" customWidth="1"/>
    <col min="13" max="16384" width="8.88671875" style="5" customWidth="1"/>
  </cols>
  <sheetData>
    <row r="1" spans="1:12" s="1" customFormat="1" ht="13.5">
      <c r="A1" s="2"/>
      <c r="B1" s="2"/>
      <c r="C1" s="2"/>
      <c r="D1" s="19"/>
      <c r="E1" s="2"/>
      <c r="F1" s="2"/>
      <c r="G1" s="2"/>
      <c r="H1" s="2"/>
      <c r="I1" s="2"/>
      <c r="J1" s="16"/>
      <c r="K1" s="2"/>
      <c r="L1" s="2"/>
    </row>
    <row r="2" spans="1:12" s="1" customFormat="1" ht="22.5">
      <c r="A2" s="2"/>
      <c r="B2" s="31" t="s">
        <v>12</v>
      </c>
      <c r="C2" s="31"/>
      <c r="D2" s="31"/>
      <c r="E2" s="2"/>
      <c r="F2" s="2"/>
      <c r="G2" s="2"/>
      <c r="H2" s="2"/>
      <c r="I2" s="2"/>
      <c r="J2" s="2"/>
      <c r="K2" s="2"/>
      <c r="L2" s="8"/>
    </row>
    <row r="3" spans="1:12" s="1" customFormat="1" ht="14.25" thickBot="1">
      <c r="A3" s="3" t="s">
        <v>0</v>
      </c>
      <c r="B3" s="18" t="s">
        <v>8</v>
      </c>
      <c r="C3" s="3" t="s">
        <v>1</v>
      </c>
      <c r="D3" s="20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9</v>
      </c>
      <c r="K3" s="3" t="s">
        <v>10</v>
      </c>
      <c r="L3" s="3" t="s">
        <v>11</v>
      </c>
    </row>
    <row r="4" spans="1:12" ht="13.5">
      <c r="A4" s="4" t="str">
        <f>PERT일정!A2</f>
        <v>A1</v>
      </c>
      <c r="B4" s="9" t="str">
        <f>PERT일정!I2</f>
        <v>프로젝트계획</v>
      </c>
      <c r="C4" s="6">
        <f>PERT일정!E2</f>
        <v>19</v>
      </c>
      <c r="D4" s="23"/>
      <c r="E4" s="4">
        <v>0</v>
      </c>
      <c r="F4" s="4">
        <v>19</v>
      </c>
      <c r="G4" s="4">
        <v>0</v>
      </c>
      <c r="H4" s="4">
        <v>19</v>
      </c>
      <c r="I4" s="4">
        <v>0</v>
      </c>
      <c r="J4" s="4">
        <v>0</v>
      </c>
      <c r="K4" s="4">
        <v>0</v>
      </c>
      <c r="L4" s="4" t="s">
        <v>55</v>
      </c>
    </row>
    <row r="5" spans="1:12" ht="13.5">
      <c r="A5" s="4" t="str">
        <f>PERT일정!A3</f>
        <v>A2</v>
      </c>
      <c r="B5" s="9" t="str">
        <f>PERT일정!I3</f>
        <v>EDW 환경분석</v>
      </c>
      <c r="C5" s="6">
        <f>PERT일정!E3</f>
        <v>30</v>
      </c>
      <c r="D5" s="23" t="str">
        <f>PERT일정!H3</f>
        <v>A1</v>
      </c>
      <c r="E5" s="4">
        <v>19</v>
      </c>
      <c r="F5" s="4">
        <v>49</v>
      </c>
      <c r="G5" s="4">
        <v>19</v>
      </c>
      <c r="H5" s="4">
        <v>49</v>
      </c>
      <c r="I5" s="4">
        <v>0</v>
      </c>
      <c r="J5" s="4">
        <v>0</v>
      </c>
      <c r="K5" s="4">
        <v>0</v>
      </c>
      <c r="L5" s="4" t="s">
        <v>55</v>
      </c>
    </row>
    <row r="6" spans="1:12" ht="13.5">
      <c r="A6" s="4" t="str">
        <f>PERT일정!A4</f>
        <v>A3</v>
      </c>
      <c r="B6" s="9" t="str">
        <f>PERT일정!I4</f>
        <v>EDW 데이터 정의</v>
      </c>
      <c r="C6" s="6">
        <f>PERT일정!E4</f>
        <v>60</v>
      </c>
      <c r="D6" s="23" t="str">
        <f>PERT일정!H4</f>
        <v>A2</v>
      </c>
      <c r="E6" s="4">
        <v>49</v>
      </c>
      <c r="F6" s="4">
        <v>109</v>
      </c>
      <c r="G6" s="4">
        <v>49</v>
      </c>
      <c r="H6" s="4">
        <v>109</v>
      </c>
      <c r="I6" s="4">
        <v>0</v>
      </c>
      <c r="J6" s="4">
        <v>75</v>
      </c>
      <c r="K6" s="4">
        <v>-75</v>
      </c>
      <c r="L6" s="4" t="s">
        <v>55</v>
      </c>
    </row>
    <row r="7" spans="1:12" ht="13.5">
      <c r="A7" s="4" t="str">
        <f>PERT일정!A5</f>
        <v>A4</v>
      </c>
      <c r="B7" s="9" t="str">
        <f>PERT일정!I5</f>
        <v>비즈니스 요구정의</v>
      </c>
      <c r="C7" s="6">
        <f>PERT일정!E5</f>
        <v>45</v>
      </c>
      <c r="D7" s="23" t="str">
        <f>PERT일정!H5</f>
        <v>A2</v>
      </c>
      <c r="E7" s="4">
        <v>49</v>
      </c>
      <c r="F7" s="4">
        <v>94</v>
      </c>
      <c r="G7" s="4">
        <v>409</v>
      </c>
      <c r="H7" s="4">
        <v>454</v>
      </c>
      <c r="I7" s="4">
        <v>360</v>
      </c>
      <c r="J7" s="4">
        <v>0</v>
      </c>
      <c r="K7" s="4">
        <v>360</v>
      </c>
      <c r="L7" s="4" t="s">
        <v>56</v>
      </c>
    </row>
    <row r="8" spans="1:12" ht="13.5">
      <c r="A8" s="4" t="str">
        <f>PERT일정!A6</f>
        <v>A5</v>
      </c>
      <c r="B8" s="9" t="str">
        <f>PERT일정!I6</f>
        <v>데이터 변환 정의</v>
      </c>
      <c r="C8" s="6">
        <f>PERT일정!E6</f>
        <v>75</v>
      </c>
      <c r="D8" s="23" t="str">
        <f>PERT일정!H6</f>
        <v>A2, A3</v>
      </c>
      <c r="E8" s="4">
        <v>109</v>
      </c>
      <c r="F8" s="4">
        <v>184</v>
      </c>
      <c r="G8" s="4">
        <v>109</v>
      </c>
      <c r="H8" s="4">
        <v>184</v>
      </c>
      <c r="I8" s="4">
        <v>0</v>
      </c>
      <c r="J8" s="4">
        <v>0</v>
      </c>
      <c r="K8" s="4">
        <v>0</v>
      </c>
      <c r="L8" s="4" t="s">
        <v>55</v>
      </c>
    </row>
    <row r="9" spans="1:12" ht="13.5">
      <c r="A9" s="4" t="str">
        <f>PERT일정!A7</f>
        <v>D1</v>
      </c>
      <c r="B9" s="9" t="str">
        <f>PERT일정!I7</f>
        <v>EDW Data 설계</v>
      </c>
      <c r="C9" s="6">
        <f>PERT일정!E7</f>
        <v>75</v>
      </c>
      <c r="D9" s="23" t="str">
        <f>PERT일정!H7</f>
        <v>A3</v>
      </c>
      <c r="E9" s="4">
        <v>109</v>
      </c>
      <c r="F9" s="4">
        <v>184</v>
      </c>
      <c r="G9" s="4">
        <v>409</v>
      </c>
      <c r="H9" s="4">
        <v>484</v>
      </c>
      <c r="I9" s="4">
        <v>300</v>
      </c>
      <c r="J9" s="4">
        <v>300</v>
      </c>
      <c r="K9" s="4">
        <v>0</v>
      </c>
      <c r="L9" s="4" t="s">
        <v>56</v>
      </c>
    </row>
    <row r="10" spans="1:12" ht="13.5">
      <c r="A10" s="4" t="str">
        <f>PERT일정!A8</f>
        <v>D2</v>
      </c>
      <c r="B10" s="9" t="str">
        <f>PERT일정!I8</f>
        <v>데이터 마트 설계</v>
      </c>
      <c r="C10" s="6">
        <f>PERT일정!E8</f>
        <v>30</v>
      </c>
      <c r="D10" s="23" t="str">
        <f>PERT일정!H8</f>
        <v>A4</v>
      </c>
      <c r="E10" s="4">
        <v>94</v>
      </c>
      <c r="F10" s="4">
        <v>124</v>
      </c>
      <c r="G10" s="4">
        <v>454</v>
      </c>
      <c r="H10" s="4">
        <v>484</v>
      </c>
      <c r="I10" s="4">
        <v>360</v>
      </c>
      <c r="J10" s="4">
        <v>360</v>
      </c>
      <c r="K10" s="4">
        <v>0</v>
      </c>
      <c r="L10" s="4" t="s">
        <v>56</v>
      </c>
    </row>
    <row r="11" spans="1:12" ht="13.5">
      <c r="A11" s="4" t="str">
        <f>PERT일정!A9</f>
        <v>D3</v>
      </c>
      <c r="B11" s="9" t="str">
        <f>PERT일정!I9</f>
        <v>ETL 설계</v>
      </c>
      <c r="C11" s="6">
        <f>PERT일정!E9</f>
        <v>75</v>
      </c>
      <c r="D11" s="23" t="str">
        <f>PERT일정!H9</f>
        <v>A3, A5</v>
      </c>
      <c r="E11" s="4">
        <v>184</v>
      </c>
      <c r="F11" s="4">
        <v>259</v>
      </c>
      <c r="G11" s="4">
        <v>184</v>
      </c>
      <c r="H11" s="4">
        <v>259</v>
      </c>
      <c r="I11" s="4">
        <v>0</v>
      </c>
      <c r="J11" s="4">
        <v>225</v>
      </c>
      <c r="K11" s="4">
        <v>-225</v>
      </c>
      <c r="L11" s="4" t="s">
        <v>55</v>
      </c>
    </row>
    <row r="12" spans="1:12" ht="13.5">
      <c r="A12" s="4" t="str">
        <f>PERT일정!A10</f>
        <v>D4</v>
      </c>
      <c r="B12" s="9" t="str">
        <f>PERT일정!I10</f>
        <v>인프라스트럭처 설계</v>
      </c>
      <c r="C12" s="6">
        <f>PERT일정!E10</f>
        <v>30</v>
      </c>
      <c r="D12" s="23" t="str">
        <f>PERT일정!H10</f>
        <v>A2</v>
      </c>
      <c r="E12" s="4">
        <v>49</v>
      </c>
      <c r="F12" s="4">
        <v>79</v>
      </c>
      <c r="G12" s="4">
        <v>454</v>
      </c>
      <c r="H12" s="4">
        <v>484</v>
      </c>
      <c r="I12" s="4">
        <v>405</v>
      </c>
      <c r="J12" s="4">
        <v>405</v>
      </c>
      <c r="K12" s="4">
        <v>0</v>
      </c>
      <c r="L12" s="4" t="s">
        <v>56</v>
      </c>
    </row>
    <row r="13" spans="1:12" ht="13.5">
      <c r="A13" s="4" t="str">
        <f>PERT일정!A11</f>
        <v>C1</v>
      </c>
      <c r="B13" s="9" t="str">
        <f>PERT일정!I11</f>
        <v>ETL 시스템 구축</v>
      </c>
      <c r="C13" s="6">
        <f>PERT일정!E11</f>
        <v>225</v>
      </c>
      <c r="D13" s="23" t="str">
        <f>PERT일정!H11</f>
        <v>D3</v>
      </c>
      <c r="E13" s="4">
        <v>259</v>
      </c>
      <c r="F13" s="4">
        <v>484</v>
      </c>
      <c r="G13" s="4">
        <v>259</v>
      </c>
      <c r="H13" s="4">
        <v>484</v>
      </c>
      <c r="I13" s="4">
        <v>0</v>
      </c>
      <c r="J13" s="4">
        <v>0</v>
      </c>
      <c r="K13" s="4">
        <v>0</v>
      </c>
      <c r="L13" s="4" t="s">
        <v>55</v>
      </c>
    </row>
    <row r="14" spans="1:12" ht="13.5">
      <c r="A14" s="4" t="str">
        <f>PERT일정!A12</f>
        <v>C2</v>
      </c>
      <c r="B14" s="9" t="str">
        <f>PERT일정!I12</f>
        <v>테스트</v>
      </c>
      <c r="C14" s="6">
        <f>PERT일정!E12</f>
        <v>75</v>
      </c>
      <c r="D14" s="23" t="str">
        <f>PERT일정!H12</f>
        <v>D1, D2, D3, D4, C1</v>
      </c>
      <c r="E14" s="4">
        <v>484</v>
      </c>
      <c r="F14" s="4">
        <v>559</v>
      </c>
      <c r="G14" s="4">
        <v>484</v>
      </c>
      <c r="H14" s="4">
        <v>559</v>
      </c>
      <c r="I14" s="4">
        <v>0</v>
      </c>
      <c r="J14" s="4">
        <v>0</v>
      </c>
      <c r="K14" s="4">
        <v>0</v>
      </c>
      <c r="L14" s="4" t="s">
        <v>55</v>
      </c>
    </row>
    <row r="15" spans="3:4" ht="13.5">
      <c r="C15" s="7"/>
      <c r="D15" s="21"/>
    </row>
    <row r="16" spans="3:4" ht="13.5">
      <c r="C16" s="7"/>
      <c r="D16" s="21"/>
    </row>
    <row r="17" spans="3:4" ht="13.5">
      <c r="C17" s="7"/>
      <c r="D17" s="21"/>
    </row>
    <row r="18" spans="3:4" ht="13.5">
      <c r="C18" s="7"/>
      <c r="D18" s="21"/>
    </row>
    <row r="19" spans="3:4" ht="13.5">
      <c r="C19" s="7"/>
      <c r="D19" s="21"/>
    </row>
    <row r="22" ht="13.5">
      <c r="J22" s="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군산대학교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김용이</dc:creator>
  <cp:keywords/>
  <dc:description/>
  <cp:lastModifiedBy>이재학</cp:lastModifiedBy>
  <cp:lastPrinted>2006-12-07T02:51:09Z</cp:lastPrinted>
  <dcterms:created xsi:type="dcterms:W3CDTF">2006-12-05T11:30:12Z</dcterms:created>
  <dcterms:modified xsi:type="dcterms:W3CDTF">2010-06-18T03:05:44Z</dcterms:modified>
  <cp:category/>
  <cp:version/>
  <cp:contentType/>
  <cp:contentStatus/>
</cp:coreProperties>
</file>